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8_{0199AB1D-28D3-4564-83C0-278B411EA59D}" xr6:coauthVersionLast="37" xr6:coauthVersionMax="37" xr10:uidLastSave="{00000000-0000-0000-0000-000000000000}"/>
  <bookViews>
    <workbookView xWindow="240" yWindow="105" windowWidth="14805" windowHeight="8010" xr2:uid="{00000000-000D-0000-FFFF-FFFF00000000}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I35" i="1" l="1"/>
  <c r="H35" i="1"/>
  <c r="A35" i="1" l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</calcChain>
</file>

<file path=xl/sharedStrings.xml><?xml version="1.0" encoding="utf-8"?>
<sst xmlns="http://schemas.openxmlformats.org/spreadsheetml/2006/main" count="425" uniqueCount="176">
  <si>
    <t>Nazwa obiektu</t>
  </si>
  <si>
    <t>Adres</t>
  </si>
  <si>
    <t>Nr licznika</t>
  </si>
  <si>
    <t>Kod</t>
  </si>
  <si>
    <t>Miejscowość</t>
  </si>
  <si>
    <t>42-140</t>
  </si>
  <si>
    <t>Panki</t>
  </si>
  <si>
    <t>Lokal Mieszkalny</t>
  </si>
  <si>
    <t>42-140 Panki Praszczyki 80</t>
  </si>
  <si>
    <t> Gmina Panki</t>
  </si>
  <si>
    <t> ul. Tysiąclecia 5</t>
  </si>
  <si>
    <t> 574-20-54-525</t>
  </si>
  <si>
    <t>42-140 Panki 1 Maja 13</t>
  </si>
  <si>
    <t>42-140 Panki 1 Maja 13/11</t>
  </si>
  <si>
    <t>Oświetlenie Biura</t>
  </si>
  <si>
    <t>42-140 Panki Tysiąclecia 5</t>
  </si>
  <si>
    <t> ul. 1 Maja 8</t>
  </si>
  <si>
    <t>Przepompownia Ścieków P-1</t>
  </si>
  <si>
    <t>Przepompownia Ścieków P-2</t>
  </si>
  <si>
    <t>Przepompownia P3A</t>
  </si>
  <si>
    <t>42-140 Panki Częstochowska dz.903</t>
  </si>
  <si>
    <t xml:space="preserve">Przepompownia P3 </t>
  </si>
  <si>
    <t>42-140 Panki Częstochowska dz.918</t>
  </si>
  <si>
    <t>Sala Gimnastyczna</t>
  </si>
  <si>
    <t>42-140 Panki, ul. Czestochowska 15</t>
  </si>
  <si>
    <t> 574-19-67-637</t>
  </si>
  <si>
    <t>42-140 Panki, ul. 1 Maja 8</t>
  </si>
  <si>
    <t>42-140 Panki, ul. Tysiąclecia 5</t>
  </si>
  <si>
    <t> Gminna Biblioteka Publiczna w Pankach</t>
  </si>
  <si>
    <t> 574-19-67-666</t>
  </si>
  <si>
    <t xml:space="preserve">42-140 </t>
  </si>
  <si>
    <t>Lp.</t>
  </si>
  <si>
    <t>nr PPE</t>
  </si>
  <si>
    <t>Nr odbiorcy (ewidencyjny)</t>
  </si>
  <si>
    <t>ENID_3051044645</t>
  </si>
  <si>
    <t>85/0004308</t>
  </si>
  <si>
    <t>Lokal użytkowy</t>
  </si>
  <si>
    <t>ENID_3051044647</t>
  </si>
  <si>
    <t>85/0004310</t>
  </si>
  <si>
    <t>ENID_3051044649</t>
  </si>
  <si>
    <t>85/0004312</t>
  </si>
  <si>
    <t>ENID_3051044650</t>
  </si>
  <si>
    <t>85/0004313</t>
  </si>
  <si>
    <t>ENID_3051044651</t>
  </si>
  <si>
    <t>85/0004314</t>
  </si>
  <si>
    <t>42-140 Panki Częstochowska 13</t>
  </si>
  <si>
    <t>ENID_3051044653</t>
  </si>
  <si>
    <t>85/0004315</t>
  </si>
  <si>
    <t>ENID_3051049565</t>
  </si>
  <si>
    <t>85/0004722</t>
  </si>
  <si>
    <t>Remiza Ochotniczej Straży Pożarnej Janiki</t>
  </si>
  <si>
    <t>42-140 Panki, Janiki 4</t>
  </si>
  <si>
    <t>ENID_3051049566</t>
  </si>
  <si>
    <t>85/0004723</t>
  </si>
  <si>
    <t>85/0004309</t>
  </si>
  <si>
    <t>85/0004721</t>
  </si>
  <si>
    <t>Remiza Ochotniczej Straży Pożarnej Konieczki</t>
  </si>
  <si>
    <t>42-140 Konieczki, Konieczki</t>
  </si>
  <si>
    <t>85/0004306</t>
  </si>
  <si>
    <t>85/0004311</t>
  </si>
  <si>
    <t>85/0004307</t>
  </si>
  <si>
    <t xml:space="preserve">42-140 Panki, Ogrodowa dz. Nr. 414/4 </t>
  </si>
  <si>
    <t>ENID_3051014685</t>
  </si>
  <si>
    <t>85/0004336</t>
  </si>
  <si>
    <t>85/0004335</t>
  </si>
  <si>
    <t>85/8601003</t>
  </si>
  <si>
    <t>85/0004344</t>
  </si>
  <si>
    <t>85/8611020</t>
  </si>
  <si>
    <t>LOKAL MIESZKALNY</t>
  </si>
  <si>
    <t>42-140 Panki, ul. 1 Maja 13/2</t>
  </si>
  <si>
    <t>85/6037017</t>
  </si>
  <si>
    <t>85/8642002</t>
  </si>
  <si>
    <t>Przepompownia ścieków Cyganka</t>
  </si>
  <si>
    <t>85/8601122</t>
  </si>
  <si>
    <t>42-140 Panki, ul. 1 Maja 13/13</t>
  </si>
  <si>
    <t>85/8612087</t>
  </si>
  <si>
    <t>PLTAUD285000620408</t>
  </si>
  <si>
    <t>PLTAUD285001660666</t>
  </si>
  <si>
    <t>PLTAUD 285003386707</t>
  </si>
  <si>
    <t>PLTAUD 285003691564</t>
  </si>
  <si>
    <t>PLTAUD 285004925895</t>
  </si>
  <si>
    <t>Remiza Ochotniczej Straży Pożarnej Aleksandrów</t>
  </si>
  <si>
    <t>ENID_3051044646</t>
  </si>
  <si>
    <t>ENID_3051049564</t>
  </si>
  <si>
    <t>ENID_3051044643</t>
  </si>
  <si>
    <t>ENID_3051044648</t>
  </si>
  <si>
    <t>ENID_3051044644</t>
  </si>
  <si>
    <t>ENID_3051044686</t>
  </si>
  <si>
    <t>ENID_3051044695</t>
  </si>
  <si>
    <t>ul. Tysiąclecia 5</t>
  </si>
  <si>
    <t>Oświetlenie  boiska</t>
  </si>
  <si>
    <t>Remiza Ochotniczej Straży Pożarnej Praszczyki</t>
  </si>
  <si>
    <t>42-140 Panki, Praszczyki 37</t>
  </si>
  <si>
    <t>Remiza Ochotniczej Straży Pożarnej w Kostrzynie</t>
  </si>
  <si>
    <t>Remiza Ochotniczej Straży Pożarnej w Kawkach</t>
  </si>
  <si>
    <t>Szkoła Podstawowa w Konieczkach</t>
  </si>
  <si>
    <t>Szkoła Podstawowa w Aleksandrowie</t>
  </si>
  <si>
    <t>42-140 Panki, ul Tysiąclecia 17</t>
  </si>
  <si>
    <t>42-140 Panki, ul. 1 Maja 7a</t>
  </si>
  <si>
    <t>42-140 Panki, Konieczki 64</t>
  </si>
  <si>
    <t>574-18-56-820</t>
  </si>
  <si>
    <t>574-18-56-837</t>
  </si>
  <si>
    <t>574-18-56-814</t>
  </si>
  <si>
    <t>ENID_3051044684</t>
  </si>
  <si>
    <t>42-140 Panki, Praszczyki 80</t>
  </si>
  <si>
    <t>85/0004333</t>
  </si>
  <si>
    <t>85/0004341</t>
  </si>
  <si>
    <t>85/0004340</t>
  </si>
  <si>
    <t>85/0004334</t>
  </si>
  <si>
    <t>85/0004337</t>
  </si>
  <si>
    <t>ul. Tysiąclecia 17</t>
  </si>
  <si>
    <t>ul. 1 Maja 7a</t>
  </si>
  <si>
    <t>ul. Konieczki 64</t>
  </si>
  <si>
    <t>Aleksandrów 31</t>
  </si>
  <si>
    <t>Grupa taryfowa</t>
  </si>
  <si>
    <t>C12B</t>
  </si>
  <si>
    <t>G11</t>
  </si>
  <si>
    <t>C11</t>
  </si>
  <si>
    <t>42-140 Panki, ul. 1 Maja 14</t>
  </si>
  <si>
    <t>ENID_3051044771</t>
  </si>
  <si>
    <t>85/0004371</t>
  </si>
  <si>
    <t>ul. 1 Maja 8</t>
  </si>
  <si>
    <t>574-19-67-637</t>
  </si>
  <si>
    <t>C21</t>
  </si>
  <si>
    <t>42-140 Panki, ALEKSANDRÓW 31</t>
  </si>
  <si>
    <t>85/0004338</t>
  </si>
  <si>
    <t>Moc umowna kW</t>
  </si>
  <si>
    <t>ENID_3051044692</t>
  </si>
  <si>
    <t>ENID_3051044691</t>
  </si>
  <si>
    <t>ENID_3051044685</t>
  </si>
  <si>
    <t>ENID_3051044688</t>
  </si>
  <si>
    <t>ENID_3051044689</t>
  </si>
  <si>
    <t>Odbiorca</t>
  </si>
  <si>
    <t>Gmina Panki</t>
  </si>
  <si>
    <t>Gminny Ośrodek Kultury i Sportu w Pankach</t>
  </si>
  <si>
    <t> Gminny Ośrodek Kultury i Sportu w Pankach</t>
  </si>
  <si>
    <t>Gminna Biblioteka Publiczna w Pankach</t>
  </si>
  <si>
    <t>Szkoła Podstawowa w Pankach</t>
  </si>
  <si>
    <t xml:space="preserve"> Przedszkole w Pankach</t>
  </si>
  <si>
    <t>Remiza Ochotniczej Straży Pożarnej Cyganka</t>
  </si>
  <si>
    <t>42-140 Panki, Cyganka 41A</t>
  </si>
  <si>
    <t>PLTAUD285000666015</t>
  </si>
  <si>
    <t>85/8601065</t>
  </si>
  <si>
    <t>Remiza Ochotniczej Straży Pożarnej Panki</t>
  </si>
  <si>
    <t>NIP odbiorcy</t>
  </si>
  <si>
    <t>42-140 Panki,  ALEKSANDRÓW 13</t>
  </si>
  <si>
    <t>42-140 Panki, Kostrzyna 28</t>
  </si>
  <si>
    <t>42-140 Panki,  KAWKI 2</t>
  </si>
  <si>
    <t>42-140 Panki, UL. TYSIĄCLECIA 1,</t>
  </si>
  <si>
    <t>42-140 Panki, Aleksandrów 22</t>
  </si>
  <si>
    <t>42-140 Panki, Praszczyki 42</t>
  </si>
  <si>
    <t>42-140 Panki, Aleksandrów 31</t>
  </si>
  <si>
    <t>574-18-56-808</t>
  </si>
  <si>
    <t>NIP Płatnika - Gminy Panki</t>
  </si>
  <si>
    <t>42-140 Panki, Cyganka dz. 80/1</t>
  </si>
  <si>
    <t>Lokal Mieszkalny w Szkole Podstawowej w Aleksandrowie</t>
  </si>
  <si>
    <t>Aleksandrów 31/2</t>
  </si>
  <si>
    <t>Płatnik/Nabywca</t>
  </si>
  <si>
    <t>Adres Płatnika</t>
  </si>
  <si>
    <t>ul. Tysiąclecia 5 42-140 Panki</t>
  </si>
  <si>
    <t>ul. 1 Maja 8,           42-140 Panki</t>
  </si>
  <si>
    <t>ul. 1 Maja 8,         42-140 Panki</t>
  </si>
  <si>
    <t>ul. 1 Maja 8,        42-140 Panki</t>
  </si>
  <si>
    <t>Szkoła Podstawowa im. Tadeusza Kościuszki w Pankach</t>
  </si>
  <si>
    <t>Szkoła Podstawowa im. Jana Pawła II w Konieczkach</t>
  </si>
  <si>
    <t>Szkoła Podstawowa im.Stanisława Staszica w Aleksandrowie</t>
  </si>
  <si>
    <t>PLTAUD285004627383</t>
  </si>
  <si>
    <t>ENID_3051044687</t>
  </si>
  <si>
    <t>01300230</t>
  </si>
  <si>
    <t>01302863</t>
  </si>
  <si>
    <t>01302856</t>
  </si>
  <si>
    <t>Szacunkowe zyżycie energii w okresie obowiązywania umowy [MWh]</t>
  </si>
  <si>
    <t xml:space="preserve">Załącznik nr 2  </t>
  </si>
  <si>
    <t>Razem:</t>
  </si>
  <si>
    <t xml:space="preserve">Adres korespondencyjny najemcy lokalu 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</si>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</sst>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0" fillId="0" borderId="0" xfId="0" applyFill="1" applyBorder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0" fillId="3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4" fillId="4" borderId="1" xfId="0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wrapText="1"/>
    </xf>
    <xf numFmtId="49" fontId="4" fillId="0" borderId="1" xfId="0" applyNumberFormat="1" applyFont="1" applyBorder="1" applyAlignment="1"/>
    <xf numFmtId="0" fontId="6" fillId="0" borderId="0" xfId="0" applyFont="1"/>
    <xf numFmtId="0" fontId="0" fillId="0" borderId="0" xfId="0" applyFont="1" applyFill="1" applyBorder="1"/>
    <xf numFmtId="0" fontId="3" fillId="2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/>
    <xf numFmtId="0" fontId="4" fillId="3" borderId="3" xfId="0" applyFont="1" applyFill="1" applyBorder="1" applyAlignment="1">
      <alignment wrapText="1"/>
    </xf>
    <xf numFmtId="0" fontId="4" fillId="3" borderId="3" xfId="0" applyFont="1" applyFill="1" applyBorder="1" applyAlignment="1">
      <alignment horizontal="left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1">
    <cellStyle name="Normalny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Medium9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6"/>
  <sheetViews>
    <sheetView tabSelected="1" zoomScaleNormal="100" workbookViewId="0">
      <selection activeCell="A2" sqref="A2"/>
    </sheetView>
  </sheetViews>
  <sheetFormatPr defaultRowHeight="15" x14ac:dyDescent="0.25"/>
  <cols>
    <col min="1" max="1" width="4.85546875" style="6" customWidth="1"/>
    <col min="2" max="2" width="14.5703125" style="9" customWidth="1"/>
    <col min="3" max="3" width="25" style="23" customWidth="1"/>
    <col min="4" max="4" width="17.140625" style="9" customWidth="1"/>
    <col min="5" max="5" width="10" style="9" customWidth="1"/>
    <col min="6" max="6" width="9.140625" style="6" bestFit="1" customWidth="1"/>
    <col min="7" max="7" width="7.5703125" style="9" customWidth="1"/>
    <col min="8" max="8" width="6.28515625" style="9" customWidth="1"/>
    <col min="9" max="9" width="11.42578125" style="9" customWidth="1"/>
    <col min="10" max="10" width="13.42578125" style="9" customWidth="1"/>
    <col min="11" max="11" width="11.5703125" style="9" customWidth="1"/>
    <col min="12" max="12" width="12" style="9" customWidth="1"/>
    <col min="13" max="13" width="13" style="23" customWidth="1"/>
    <col min="14" max="14" width="5.7109375" style="6" bestFit="1" customWidth="1"/>
    <col min="15" max="15" width="7" style="9" customWidth="1"/>
    <col min="16" max="16" width="13.42578125" style="6" customWidth="1"/>
    <col min="17" max="17" width="12" style="9" customWidth="1"/>
    <col min="18" max="16384" width="9.140625" style="1"/>
  </cols>
  <sheetData>
    <row r="1" spans="1:17" x14ac:dyDescent="0.25">
      <c r="A1" s="5"/>
      <c r="B1" s="7"/>
      <c r="C1" s="19"/>
      <c r="D1" s="7"/>
      <c r="E1" s="7"/>
      <c r="F1" s="5"/>
      <c r="G1" s="7"/>
      <c r="H1" s="7"/>
      <c r="I1" s="7"/>
      <c r="J1" s="7"/>
      <c r="K1" s="7"/>
      <c r="L1" s="7"/>
      <c r="M1" s="46" t="s">
        <v>172</v>
      </c>
      <c r="N1" s="44"/>
      <c r="O1" s="45"/>
      <c r="P1" s="44"/>
      <c r="Q1" s="7" t="s">
        <v>175</v>
      </c>
    </row>
    <row r="2" spans="1:17" s="28" customFormat="1" x14ac:dyDescent="0.25">
      <c r="A2" s="27"/>
      <c r="B2" s="9"/>
      <c r="C2" s="23"/>
      <c r="D2" s="9"/>
      <c r="E2" s="9"/>
      <c r="F2" s="6"/>
      <c r="G2" s="9"/>
      <c r="H2" s="9"/>
      <c r="I2" s="9"/>
      <c r="J2" s="9"/>
      <c r="K2" s="9"/>
      <c r="L2" s="9"/>
      <c r="M2" s="46"/>
      <c r="N2" s="44"/>
      <c r="O2" s="47"/>
      <c r="P2" s="44"/>
      <c r="Q2" s="9"/>
    </row>
    <row r="3" spans="1:17" s="4" customFormat="1" ht="118.5" customHeight="1" x14ac:dyDescent="0.25">
      <c r="A3" s="10" t="s">
        <v>31</v>
      </c>
      <c r="B3" s="10" t="s">
        <v>0</v>
      </c>
      <c r="C3" s="11" t="s">
        <v>1</v>
      </c>
      <c r="D3" s="10" t="s">
        <v>32</v>
      </c>
      <c r="E3" s="10" t="s">
        <v>33</v>
      </c>
      <c r="F3" s="10" t="s">
        <v>2</v>
      </c>
      <c r="G3" s="10" t="s">
        <v>114</v>
      </c>
      <c r="H3" s="10" t="s">
        <v>126</v>
      </c>
      <c r="I3" s="10" t="s">
        <v>171</v>
      </c>
      <c r="J3" s="10" t="s">
        <v>157</v>
      </c>
      <c r="K3" s="10" t="s">
        <v>158</v>
      </c>
      <c r="L3" s="10" t="s">
        <v>153</v>
      </c>
      <c r="M3" s="24" t="s">
        <v>132</v>
      </c>
      <c r="N3" s="10" t="s">
        <v>3</v>
      </c>
      <c r="O3" s="10" t="s">
        <v>4</v>
      </c>
      <c r="P3" s="10" t="s">
        <v>1</v>
      </c>
      <c r="Q3" s="10" t="s">
        <v>144</v>
      </c>
    </row>
    <row r="4" spans="1:17" ht="28.5" customHeight="1" x14ac:dyDescent="0.25">
      <c r="A4" s="15">
        <v>1</v>
      </c>
      <c r="B4" s="17" t="s">
        <v>14</v>
      </c>
      <c r="C4" s="20" t="s">
        <v>15</v>
      </c>
      <c r="D4" s="17" t="s">
        <v>34</v>
      </c>
      <c r="E4" s="17" t="s">
        <v>35</v>
      </c>
      <c r="F4" s="15">
        <v>91761121</v>
      </c>
      <c r="G4" s="17" t="s">
        <v>115</v>
      </c>
      <c r="H4" s="17">
        <v>17</v>
      </c>
      <c r="I4" s="17">
        <v>10</v>
      </c>
      <c r="J4" s="15" t="s">
        <v>133</v>
      </c>
      <c r="K4" s="15" t="s">
        <v>159</v>
      </c>
      <c r="L4" s="17" t="s">
        <v>11</v>
      </c>
      <c r="M4" s="21" t="s">
        <v>9</v>
      </c>
      <c r="N4" s="15" t="s">
        <v>5</v>
      </c>
      <c r="O4" s="17" t="s">
        <v>6</v>
      </c>
      <c r="P4" s="15" t="s">
        <v>10</v>
      </c>
      <c r="Q4" s="17" t="s">
        <v>11</v>
      </c>
    </row>
    <row r="5" spans="1:17" ht="23.25" x14ac:dyDescent="0.25">
      <c r="A5" s="15">
        <v>2</v>
      </c>
      <c r="B5" s="17" t="s">
        <v>36</v>
      </c>
      <c r="C5" s="20" t="s">
        <v>13</v>
      </c>
      <c r="D5" s="17" t="s">
        <v>37</v>
      </c>
      <c r="E5" s="17" t="s">
        <v>38</v>
      </c>
      <c r="F5" s="25" t="s">
        <v>168</v>
      </c>
      <c r="G5" s="17" t="s">
        <v>115</v>
      </c>
      <c r="H5" s="17">
        <v>4</v>
      </c>
      <c r="I5" s="17">
        <v>0.1</v>
      </c>
      <c r="J5" s="15" t="s">
        <v>133</v>
      </c>
      <c r="K5" s="15" t="s">
        <v>159</v>
      </c>
      <c r="L5" s="17" t="s">
        <v>11</v>
      </c>
      <c r="M5" s="21" t="s">
        <v>9</v>
      </c>
      <c r="N5" s="15" t="s">
        <v>5</v>
      </c>
      <c r="O5" s="17" t="s">
        <v>6</v>
      </c>
      <c r="P5" s="15" t="s">
        <v>10</v>
      </c>
      <c r="Q5" s="17" t="s">
        <v>11</v>
      </c>
    </row>
    <row r="6" spans="1:17" ht="30.75" customHeight="1" x14ac:dyDescent="0.25">
      <c r="A6" s="15">
        <v>3</v>
      </c>
      <c r="B6" s="17" t="s">
        <v>36</v>
      </c>
      <c r="C6" s="20" t="s">
        <v>12</v>
      </c>
      <c r="D6" s="17" t="s">
        <v>39</v>
      </c>
      <c r="E6" s="17" t="s">
        <v>40</v>
      </c>
      <c r="F6" s="15">
        <v>60639790</v>
      </c>
      <c r="G6" s="17" t="s">
        <v>115</v>
      </c>
      <c r="H6" s="17">
        <v>5</v>
      </c>
      <c r="I6" s="17">
        <v>1</v>
      </c>
      <c r="J6" s="15" t="s">
        <v>133</v>
      </c>
      <c r="K6" s="15" t="s">
        <v>159</v>
      </c>
      <c r="L6" s="17" t="s">
        <v>11</v>
      </c>
      <c r="M6" s="21" t="s">
        <v>9</v>
      </c>
      <c r="N6" s="15" t="s">
        <v>5</v>
      </c>
      <c r="O6" s="17" t="s">
        <v>6</v>
      </c>
      <c r="P6" s="15" t="s">
        <v>89</v>
      </c>
      <c r="Q6" s="17" t="s">
        <v>11</v>
      </c>
    </row>
    <row r="7" spans="1:17" ht="23.25" x14ac:dyDescent="0.25">
      <c r="A7" s="15">
        <v>4</v>
      </c>
      <c r="B7" s="17" t="s">
        <v>19</v>
      </c>
      <c r="C7" s="20" t="s">
        <v>20</v>
      </c>
      <c r="D7" s="17" t="s">
        <v>41</v>
      </c>
      <c r="E7" s="17" t="s">
        <v>42</v>
      </c>
      <c r="F7" s="15">
        <v>70809108</v>
      </c>
      <c r="G7" s="17" t="s">
        <v>115</v>
      </c>
      <c r="H7" s="17">
        <v>7</v>
      </c>
      <c r="I7" s="17">
        <v>3.2</v>
      </c>
      <c r="J7" s="15" t="s">
        <v>133</v>
      </c>
      <c r="K7" s="15" t="s">
        <v>159</v>
      </c>
      <c r="L7" s="17" t="s">
        <v>11</v>
      </c>
      <c r="M7" s="21" t="s">
        <v>9</v>
      </c>
      <c r="N7" s="15" t="s">
        <v>5</v>
      </c>
      <c r="O7" s="17" t="s">
        <v>6</v>
      </c>
      <c r="P7" s="15" t="s">
        <v>10</v>
      </c>
      <c r="Q7" s="17" t="s">
        <v>11</v>
      </c>
    </row>
    <row r="8" spans="1:17" ht="23.25" x14ac:dyDescent="0.25">
      <c r="A8" s="15">
        <v>5</v>
      </c>
      <c r="B8" s="17" t="s">
        <v>21</v>
      </c>
      <c r="C8" s="20" t="s">
        <v>22</v>
      </c>
      <c r="D8" s="17" t="s">
        <v>43</v>
      </c>
      <c r="E8" s="17" t="s">
        <v>44</v>
      </c>
      <c r="F8" s="15">
        <v>70805634</v>
      </c>
      <c r="G8" s="17" t="s">
        <v>115</v>
      </c>
      <c r="H8" s="17">
        <v>11</v>
      </c>
      <c r="I8" s="17">
        <v>2</v>
      </c>
      <c r="J8" s="15" t="s">
        <v>133</v>
      </c>
      <c r="K8" s="15" t="s">
        <v>159</v>
      </c>
      <c r="L8" s="17" t="s">
        <v>11</v>
      </c>
      <c r="M8" s="21" t="s">
        <v>9</v>
      </c>
      <c r="N8" s="15" t="s">
        <v>5</v>
      </c>
      <c r="O8" s="17" t="s">
        <v>6</v>
      </c>
      <c r="P8" s="15" t="s">
        <v>10</v>
      </c>
      <c r="Q8" s="17" t="s">
        <v>11</v>
      </c>
    </row>
    <row r="9" spans="1:17" ht="23.25" x14ac:dyDescent="0.25">
      <c r="A9" s="15">
        <v>6</v>
      </c>
      <c r="B9" s="17" t="s">
        <v>90</v>
      </c>
      <c r="C9" s="20" t="s">
        <v>45</v>
      </c>
      <c r="D9" s="17" t="s">
        <v>46</v>
      </c>
      <c r="E9" s="17" t="s">
        <v>47</v>
      </c>
      <c r="F9" s="15">
        <v>60388442</v>
      </c>
      <c r="G9" s="17" t="s">
        <v>116</v>
      </c>
      <c r="H9" s="17">
        <v>6</v>
      </c>
      <c r="I9" s="17">
        <v>0.1</v>
      </c>
      <c r="J9" s="15" t="s">
        <v>133</v>
      </c>
      <c r="K9" s="15" t="s">
        <v>159</v>
      </c>
      <c r="L9" s="17" t="s">
        <v>11</v>
      </c>
      <c r="M9" s="21" t="s">
        <v>9</v>
      </c>
      <c r="N9" s="15" t="s">
        <v>5</v>
      </c>
      <c r="O9" s="17" t="s">
        <v>6</v>
      </c>
      <c r="P9" s="15" t="s">
        <v>10</v>
      </c>
      <c r="Q9" s="17" t="s">
        <v>11</v>
      </c>
    </row>
    <row r="10" spans="1:17" ht="29.25" customHeight="1" x14ac:dyDescent="0.25">
      <c r="A10" s="15">
        <v>7</v>
      </c>
      <c r="B10" s="17" t="s">
        <v>143</v>
      </c>
      <c r="C10" s="20" t="s">
        <v>148</v>
      </c>
      <c r="D10" s="17" t="s">
        <v>48</v>
      </c>
      <c r="E10" s="17" t="s">
        <v>49</v>
      </c>
      <c r="F10" s="15">
        <v>90968444</v>
      </c>
      <c r="G10" s="17" t="s">
        <v>115</v>
      </c>
      <c r="H10" s="17">
        <v>20</v>
      </c>
      <c r="I10" s="17">
        <v>1</v>
      </c>
      <c r="J10" s="15" t="s">
        <v>133</v>
      </c>
      <c r="K10" s="15" t="s">
        <v>159</v>
      </c>
      <c r="L10" s="17" t="s">
        <v>11</v>
      </c>
      <c r="M10" s="21" t="s">
        <v>9</v>
      </c>
      <c r="N10" s="15" t="s">
        <v>5</v>
      </c>
      <c r="O10" s="17" t="s">
        <v>6</v>
      </c>
      <c r="P10" s="15" t="s">
        <v>10</v>
      </c>
      <c r="Q10" s="17" t="s">
        <v>11</v>
      </c>
    </row>
    <row r="11" spans="1:17" ht="34.5" x14ac:dyDescent="0.25">
      <c r="A11" s="15">
        <v>8</v>
      </c>
      <c r="B11" s="17" t="s">
        <v>50</v>
      </c>
      <c r="C11" s="20" t="s">
        <v>51</v>
      </c>
      <c r="D11" s="17" t="s">
        <v>52</v>
      </c>
      <c r="E11" s="17" t="s">
        <v>53</v>
      </c>
      <c r="F11" s="15">
        <v>71652212</v>
      </c>
      <c r="G11" s="17" t="s">
        <v>115</v>
      </c>
      <c r="H11" s="17">
        <v>10</v>
      </c>
      <c r="I11" s="17">
        <v>1</v>
      </c>
      <c r="J11" s="15" t="s">
        <v>133</v>
      </c>
      <c r="K11" s="15" t="s">
        <v>159</v>
      </c>
      <c r="L11" s="17" t="s">
        <v>11</v>
      </c>
      <c r="M11" s="21" t="s">
        <v>9</v>
      </c>
      <c r="N11" s="15" t="s">
        <v>5</v>
      </c>
      <c r="O11" s="17" t="s">
        <v>6</v>
      </c>
      <c r="P11" s="15" t="s">
        <v>10</v>
      </c>
      <c r="Q11" s="17" t="s">
        <v>11</v>
      </c>
    </row>
    <row r="12" spans="1:17" ht="34.5" x14ac:dyDescent="0.25">
      <c r="A12" s="15">
        <v>9</v>
      </c>
      <c r="B12" s="17" t="s">
        <v>81</v>
      </c>
      <c r="C12" s="20" t="s">
        <v>149</v>
      </c>
      <c r="D12" s="12" t="s">
        <v>82</v>
      </c>
      <c r="E12" s="17" t="s">
        <v>54</v>
      </c>
      <c r="F12" s="15">
        <v>94009979</v>
      </c>
      <c r="G12" s="17" t="s">
        <v>115</v>
      </c>
      <c r="H12" s="17">
        <v>17</v>
      </c>
      <c r="I12" s="17">
        <v>0</v>
      </c>
      <c r="J12" s="15" t="s">
        <v>133</v>
      </c>
      <c r="K12" s="15" t="s">
        <v>159</v>
      </c>
      <c r="L12" s="17" t="s">
        <v>11</v>
      </c>
      <c r="M12" s="21" t="s">
        <v>9</v>
      </c>
      <c r="N12" s="15" t="s">
        <v>5</v>
      </c>
      <c r="O12" s="17" t="s">
        <v>6</v>
      </c>
      <c r="P12" s="15" t="s">
        <v>10</v>
      </c>
      <c r="Q12" s="17" t="s">
        <v>11</v>
      </c>
    </row>
    <row r="13" spans="1:17" ht="34.5" x14ac:dyDescent="0.25">
      <c r="A13" s="15">
        <v>10</v>
      </c>
      <c r="B13" s="17" t="s">
        <v>91</v>
      </c>
      <c r="C13" s="20" t="s">
        <v>8</v>
      </c>
      <c r="D13" s="17" t="s">
        <v>83</v>
      </c>
      <c r="E13" s="17" t="s">
        <v>55</v>
      </c>
      <c r="F13" s="15">
        <v>71652255</v>
      </c>
      <c r="G13" s="17" t="s">
        <v>115</v>
      </c>
      <c r="H13" s="17">
        <v>17</v>
      </c>
      <c r="I13" s="17">
        <v>0.5</v>
      </c>
      <c r="J13" s="15" t="s">
        <v>133</v>
      </c>
      <c r="K13" s="15" t="s">
        <v>159</v>
      </c>
      <c r="L13" s="17" t="s">
        <v>11</v>
      </c>
      <c r="M13" s="21" t="s">
        <v>9</v>
      </c>
      <c r="N13" s="15" t="s">
        <v>5</v>
      </c>
      <c r="O13" s="17" t="s">
        <v>6</v>
      </c>
      <c r="P13" s="15" t="s">
        <v>10</v>
      </c>
      <c r="Q13" s="17" t="s">
        <v>11</v>
      </c>
    </row>
    <row r="14" spans="1:17" ht="34.5" x14ac:dyDescent="0.25">
      <c r="A14" s="15">
        <v>11</v>
      </c>
      <c r="B14" s="17" t="s">
        <v>139</v>
      </c>
      <c r="C14" s="20" t="s">
        <v>140</v>
      </c>
      <c r="D14" s="17" t="s">
        <v>141</v>
      </c>
      <c r="E14" s="17" t="s">
        <v>142</v>
      </c>
      <c r="F14" s="15">
        <v>10229527</v>
      </c>
      <c r="G14" s="17" t="s">
        <v>117</v>
      </c>
      <c r="H14" s="17">
        <v>10.5</v>
      </c>
      <c r="I14" s="17">
        <v>0.5</v>
      </c>
      <c r="J14" s="15" t="s">
        <v>133</v>
      </c>
      <c r="K14" s="15" t="s">
        <v>159</v>
      </c>
      <c r="L14" s="17" t="s">
        <v>11</v>
      </c>
      <c r="M14" s="21" t="s">
        <v>133</v>
      </c>
      <c r="N14" s="15" t="s">
        <v>5</v>
      </c>
      <c r="O14" s="17" t="s">
        <v>6</v>
      </c>
      <c r="P14" s="15" t="s">
        <v>10</v>
      </c>
      <c r="Q14" s="17" t="s">
        <v>11</v>
      </c>
    </row>
    <row r="15" spans="1:17" ht="34.5" x14ac:dyDescent="0.25">
      <c r="A15" s="15">
        <v>12</v>
      </c>
      <c r="B15" s="17" t="s">
        <v>56</v>
      </c>
      <c r="C15" s="20" t="s">
        <v>57</v>
      </c>
      <c r="D15" s="17" t="s">
        <v>84</v>
      </c>
      <c r="E15" s="17" t="s">
        <v>58</v>
      </c>
      <c r="F15" s="15">
        <v>71655746</v>
      </c>
      <c r="G15" s="17" t="s">
        <v>115</v>
      </c>
      <c r="H15" s="17">
        <v>11</v>
      </c>
      <c r="I15" s="17">
        <v>0.4</v>
      </c>
      <c r="J15" s="15" t="s">
        <v>133</v>
      </c>
      <c r="K15" s="15" t="s">
        <v>159</v>
      </c>
      <c r="L15" s="17" t="s">
        <v>11</v>
      </c>
      <c r="M15" s="21" t="s">
        <v>9</v>
      </c>
      <c r="N15" s="15" t="s">
        <v>5</v>
      </c>
      <c r="O15" s="17" t="s">
        <v>6</v>
      </c>
      <c r="P15" s="15" t="s">
        <v>10</v>
      </c>
      <c r="Q15" s="17" t="s">
        <v>11</v>
      </c>
    </row>
    <row r="16" spans="1:17" ht="23.25" x14ac:dyDescent="0.25">
      <c r="A16" s="15">
        <v>13</v>
      </c>
      <c r="B16" s="17" t="s">
        <v>17</v>
      </c>
      <c r="C16" s="20" t="s">
        <v>150</v>
      </c>
      <c r="D16" s="17" t="s">
        <v>85</v>
      </c>
      <c r="E16" s="17" t="s">
        <v>59</v>
      </c>
      <c r="F16" s="15">
        <v>11406714</v>
      </c>
      <c r="G16" s="17" t="s">
        <v>115</v>
      </c>
      <c r="H16" s="17">
        <v>8</v>
      </c>
      <c r="I16" s="17">
        <v>0.3</v>
      </c>
      <c r="J16" s="15" t="s">
        <v>133</v>
      </c>
      <c r="K16" s="15" t="s">
        <v>159</v>
      </c>
      <c r="L16" s="17" t="s">
        <v>11</v>
      </c>
      <c r="M16" s="21" t="s">
        <v>9</v>
      </c>
      <c r="N16" s="15" t="s">
        <v>5</v>
      </c>
      <c r="O16" s="17" t="s">
        <v>6</v>
      </c>
      <c r="P16" s="15" t="s">
        <v>10</v>
      </c>
      <c r="Q16" s="17" t="s">
        <v>11</v>
      </c>
    </row>
    <row r="17" spans="1:17" ht="23.25" x14ac:dyDescent="0.25">
      <c r="A17" s="15">
        <v>14</v>
      </c>
      <c r="B17" s="17" t="s">
        <v>18</v>
      </c>
      <c r="C17" s="20" t="s">
        <v>92</v>
      </c>
      <c r="D17" s="17" t="s">
        <v>86</v>
      </c>
      <c r="E17" s="17" t="s">
        <v>60</v>
      </c>
      <c r="F17" s="15">
        <v>11406711</v>
      </c>
      <c r="G17" s="17" t="s">
        <v>115</v>
      </c>
      <c r="H17" s="17">
        <v>8</v>
      </c>
      <c r="I17" s="17">
        <v>0.1</v>
      </c>
      <c r="J17" s="15" t="s">
        <v>133</v>
      </c>
      <c r="K17" s="15" t="s">
        <v>159</v>
      </c>
      <c r="L17" s="17" t="s">
        <v>11</v>
      </c>
      <c r="M17" s="21" t="s">
        <v>9</v>
      </c>
      <c r="N17" s="15" t="s">
        <v>5</v>
      </c>
      <c r="O17" s="17" t="s">
        <v>6</v>
      </c>
      <c r="P17" s="15" t="s">
        <v>10</v>
      </c>
      <c r="Q17" s="17" t="s">
        <v>11</v>
      </c>
    </row>
    <row r="18" spans="1:17" ht="23.25" x14ac:dyDescent="0.25">
      <c r="A18" s="15">
        <v>15</v>
      </c>
      <c r="B18" s="17" t="s">
        <v>23</v>
      </c>
      <c r="C18" s="20" t="s">
        <v>61</v>
      </c>
      <c r="D18" s="17" t="s">
        <v>62</v>
      </c>
      <c r="E18" s="12"/>
      <c r="F18" s="15">
        <v>97610615</v>
      </c>
      <c r="G18" s="17" t="s">
        <v>123</v>
      </c>
      <c r="H18" s="17">
        <v>80</v>
      </c>
      <c r="I18" s="17">
        <v>7.2</v>
      </c>
      <c r="J18" s="15" t="s">
        <v>133</v>
      </c>
      <c r="K18" s="15" t="s">
        <v>159</v>
      </c>
      <c r="L18" s="17" t="s">
        <v>11</v>
      </c>
      <c r="M18" s="21" t="s">
        <v>9</v>
      </c>
      <c r="N18" s="15" t="s">
        <v>5</v>
      </c>
      <c r="O18" s="17" t="s">
        <v>6</v>
      </c>
      <c r="P18" s="15" t="s">
        <v>10</v>
      </c>
      <c r="Q18" s="17" t="s">
        <v>11</v>
      </c>
    </row>
    <row r="19" spans="1:17" s="2" customFormat="1" ht="36.75" customHeight="1" x14ac:dyDescent="0.2">
      <c r="A19" s="15">
        <v>16</v>
      </c>
      <c r="B19" s="17" t="s">
        <v>134</v>
      </c>
      <c r="C19" s="20" t="s">
        <v>24</v>
      </c>
      <c r="D19" s="17" t="s">
        <v>167</v>
      </c>
      <c r="E19" s="17" t="s">
        <v>63</v>
      </c>
      <c r="F19" s="15">
        <v>71655737</v>
      </c>
      <c r="G19" s="17" t="s">
        <v>115</v>
      </c>
      <c r="H19" s="17">
        <v>16</v>
      </c>
      <c r="I19" s="17">
        <v>9.6</v>
      </c>
      <c r="J19" s="15" t="s">
        <v>134</v>
      </c>
      <c r="K19" s="15" t="s">
        <v>162</v>
      </c>
      <c r="L19" s="17" t="s">
        <v>25</v>
      </c>
      <c r="M19" s="21" t="s">
        <v>135</v>
      </c>
      <c r="N19" s="15" t="s">
        <v>5</v>
      </c>
      <c r="O19" s="17" t="s">
        <v>6</v>
      </c>
      <c r="P19" s="15" t="s">
        <v>16</v>
      </c>
      <c r="Q19" s="17" t="s">
        <v>25</v>
      </c>
    </row>
    <row r="20" spans="1:17" s="2" customFormat="1" ht="38.25" customHeight="1" x14ac:dyDescent="0.2">
      <c r="A20" s="15">
        <v>17</v>
      </c>
      <c r="B20" s="17" t="s">
        <v>134</v>
      </c>
      <c r="C20" s="20" t="s">
        <v>118</v>
      </c>
      <c r="D20" s="17" t="s">
        <v>119</v>
      </c>
      <c r="E20" s="17" t="s">
        <v>120</v>
      </c>
      <c r="F20" s="15">
        <v>94009836</v>
      </c>
      <c r="G20" s="17" t="s">
        <v>115</v>
      </c>
      <c r="H20" s="17">
        <v>14</v>
      </c>
      <c r="I20" s="17">
        <v>3.2</v>
      </c>
      <c r="J20" s="15" t="s">
        <v>134</v>
      </c>
      <c r="K20" s="15" t="s">
        <v>161</v>
      </c>
      <c r="L20" s="17" t="s">
        <v>122</v>
      </c>
      <c r="M20" s="21" t="s">
        <v>134</v>
      </c>
      <c r="N20" s="15" t="s">
        <v>30</v>
      </c>
      <c r="O20" s="17" t="s">
        <v>6</v>
      </c>
      <c r="P20" s="15" t="s">
        <v>121</v>
      </c>
      <c r="Q20" s="17" t="s">
        <v>122</v>
      </c>
    </row>
    <row r="21" spans="1:17" s="2" customFormat="1" ht="36" customHeight="1" x14ac:dyDescent="0.2">
      <c r="A21" s="15">
        <v>18</v>
      </c>
      <c r="B21" s="17" t="s">
        <v>134</v>
      </c>
      <c r="C21" s="20" t="s">
        <v>26</v>
      </c>
      <c r="D21" s="17" t="s">
        <v>87</v>
      </c>
      <c r="E21" s="17" t="s">
        <v>64</v>
      </c>
      <c r="F21" s="25" t="s">
        <v>169</v>
      </c>
      <c r="G21" s="17" t="s">
        <v>115</v>
      </c>
      <c r="H21" s="17">
        <v>5</v>
      </c>
      <c r="I21" s="17">
        <v>1.6</v>
      </c>
      <c r="J21" s="15" t="s">
        <v>134</v>
      </c>
      <c r="K21" s="15" t="s">
        <v>160</v>
      </c>
      <c r="L21" s="17" t="s">
        <v>25</v>
      </c>
      <c r="M21" s="21" t="s">
        <v>135</v>
      </c>
      <c r="N21" s="15" t="s">
        <v>5</v>
      </c>
      <c r="O21" s="17" t="s">
        <v>6</v>
      </c>
      <c r="P21" s="15" t="s">
        <v>16</v>
      </c>
      <c r="Q21" s="17" t="s">
        <v>25</v>
      </c>
    </row>
    <row r="22" spans="1:17" s="2" customFormat="1" ht="39" customHeight="1" x14ac:dyDescent="0.2">
      <c r="A22" s="15">
        <v>19</v>
      </c>
      <c r="B22" s="17" t="s">
        <v>155</v>
      </c>
      <c r="C22" s="20" t="s">
        <v>124</v>
      </c>
      <c r="D22" s="17" t="s">
        <v>131</v>
      </c>
      <c r="E22" s="17" t="s">
        <v>125</v>
      </c>
      <c r="F22" s="15">
        <v>80524450</v>
      </c>
      <c r="G22" s="17" t="s">
        <v>116</v>
      </c>
      <c r="H22" s="17">
        <v>4</v>
      </c>
      <c r="I22" s="17">
        <v>0.1</v>
      </c>
      <c r="J22" s="15" t="s">
        <v>133</v>
      </c>
      <c r="K22" s="15" t="s">
        <v>159</v>
      </c>
      <c r="L22" s="17" t="s">
        <v>11</v>
      </c>
      <c r="M22" s="21" t="s">
        <v>174</v>
      </c>
      <c r="N22" s="13" t="s">
        <v>5</v>
      </c>
      <c r="O22" s="14" t="s">
        <v>6</v>
      </c>
      <c r="P22" s="13" t="s">
        <v>156</v>
      </c>
      <c r="Q22" s="17" t="s">
        <v>11</v>
      </c>
    </row>
    <row r="23" spans="1:17" ht="23.25" x14ac:dyDescent="0.25">
      <c r="A23" s="15">
        <v>20</v>
      </c>
      <c r="B23" s="17" t="s">
        <v>7</v>
      </c>
      <c r="C23" s="21" t="s">
        <v>145</v>
      </c>
      <c r="D23" s="17" t="s">
        <v>77</v>
      </c>
      <c r="E23" s="17" t="s">
        <v>65</v>
      </c>
      <c r="F23" s="15">
        <v>60650222</v>
      </c>
      <c r="G23" s="17" t="s">
        <v>116</v>
      </c>
      <c r="H23" s="17">
        <v>5</v>
      </c>
      <c r="I23" s="17">
        <v>0</v>
      </c>
      <c r="J23" s="15" t="s">
        <v>133</v>
      </c>
      <c r="K23" s="15" t="s">
        <v>159</v>
      </c>
      <c r="L23" s="17" t="s">
        <v>11</v>
      </c>
      <c r="M23" s="21" t="s">
        <v>9</v>
      </c>
      <c r="N23" s="15" t="s">
        <v>5</v>
      </c>
      <c r="O23" s="17" t="s">
        <v>6</v>
      </c>
      <c r="P23" s="15" t="s">
        <v>10</v>
      </c>
      <c r="Q23" s="17" t="s">
        <v>11</v>
      </c>
    </row>
    <row r="24" spans="1:17" ht="45.75" x14ac:dyDescent="0.25">
      <c r="A24" s="15">
        <v>21</v>
      </c>
      <c r="B24" s="17" t="s">
        <v>136</v>
      </c>
      <c r="C24" s="20" t="s">
        <v>27</v>
      </c>
      <c r="D24" s="17" t="s">
        <v>88</v>
      </c>
      <c r="E24" s="17" t="s">
        <v>66</v>
      </c>
      <c r="F24" s="15">
        <v>80859275</v>
      </c>
      <c r="G24" s="17" t="s">
        <v>117</v>
      </c>
      <c r="H24" s="17">
        <v>5</v>
      </c>
      <c r="I24" s="17">
        <v>1.9</v>
      </c>
      <c r="J24" s="15" t="s">
        <v>136</v>
      </c>
      <c r="K24" s="15" t="s">
        <v>159</v>
      </c>
      <c r="L24" s="17" t="s">
        <v>29</v>
      </c>
      <c r="M24" s="21" t="s">
        <v>28</v>
      </c>
      <c r="N24" s="15" t="s">
        <v>5</v>
      </c>
      <c r="O24" s="17" t="s">
        <v>6</v>
      </c>
      <c r="P24" s="15" t="s">
        <v>10</v>
      </c>
      <c r="Q24" s="17" t="s">
        <v>29</v>
      </c>
    </row>
    <row r="25" spans="1:17" s="3" customFormat="1" ht="33" customHeight="1" x14ac:dyDescent="0.25">
      <c r="A25" s="15">
        <v>22</v>
      </c>
      <c r="B25" s="17" t="s">
        <v>93</v>
      </c>
      <c r="C25" s="20" t="s">
        <v>146</v>
      </c>
      <c r="D25" s="17" t="s">
        <v>78</v>
      </c>
      <c r="E25" s="17" t="s">
        <v>67</v>
      </c>
      <c r="F25" s="15">
        <v>10189496</v>
      </c>
      <c r="G25" s="17" t="s">
        <v>117</v>
      </c>
      <c r="H25" s="17">
        <v>21</v>
      </c>
      <c r="I25" s="17">
        <v>0.7</v>
      </c>
      <c r="J25" s="15" t="s">
        <v>133</v>
      </c>
      <c r="K25" s="15" t="s">
        <v>159</v>
      </c>
      <c r="L25" s="17" t="s">
        <v>11</v>
      </c>
      <c r="M25" s="21" t="s">
        <v>9</v>
      </c>
      <c r="N25" s="15" t="s">
        <v>5</v>
      </c>
      <c r="O25" s="17" t="s">
        <v>6</v>
      </c>
      <c r="P25" s="15" t="s">
        <v>10</v>
      </c>
      <c r="Q25" s="17" t="s">
        <v>11</v>
      </c>
    </row>
    <row r="26" spans="1:17" s="3" customFormat="1" ht="23.25" x14ac:dyDescent="0.25">
      <c r="A26" s="15">
        <v>23</v>
      </c>
      <c r="B26" s="17" t="s">
        <v>68</v>
      </c>
      <c r="C26" s="20" t="s">
        <v>69</v>
      </c>
      <c r="D26" s="17" t="s">
        <v>76</v>
      </c>
      <c r="E26" s="17" t="s">
        <v>70</v>
      </c>
      <c r="F26" s="15">
        <v>83392995</v>
      </c>
      <c r="G26" s="17" t="s">
        <v>116</v>
      </c>
      <c r="H26" s="17">
        <v>4.3</v>
      </c>
      <c r="I26" s="17">
        <v>0.1</v>
      </c>
      <c r="J26" s="15" t="s">
        <v>133</v>
      </c>
      <c r="K26" s="15" t="s">
        <v>159</v>
      </c>
      <c r="L26" s="17" t="s">
        <v>11</v>
      </c>
      <c r="M26" s="21" t="s">
        <v>9</v>
      </c>
      <c r="N26" s="15" t="s">
        <v>5</v>
      </c>
      <c r="O26" s="17" t="s">
        <v>6</v>
      </c>
      <c r="P26" s="15" t="s">
        <v>10</v>
      </c>
      <c r="Q26" s="17" t="s">
        <v>11</v>
      </c>
    </row>
    <row r="27" spans="1:17" s="3" customFormat="1" ht="34.5" x14ac:dyDescent="0.25">
      <c r="A27" s="15">
        <v>24</v>
      </c>
      <c r="B27" s="17" t="s">
        <v>94</v>
      </c>
      <c r="C27" s="20" t="s">
        <v>147</v>
      </c>
      <c r="D27" s="17" t="s">
        <v>79</v>
      </c>
      <c r="E27" s="17" t="s">
        <v>71</v>
      </c>
      <c r="F27" s="15">
        <v>11146059</v>
      </c>
      <c r="G27" s="17" t="s">
        <v>117</v>
      </c>
      <c r="H27" s="17">
        <v>12.9</v>
      </c>
      <c r="I27" s="17">
        <v>0.2</v>
      </c>
      <c r="J27" s="15" t="s">
        <v>133</v>
      </c>
      <c r="K27" s="15" t="s">
        <v>159</v>
      </c>
      <c r="L27" s="17" t="s">
        <v>11</v>
      </c>
      <c r="M27" s="21" t="s">
        <v>9</v>
      </c>
      <c r="N27" s="15" t="s">
        <v>5</v>
      </c>
      <c r="O27" s="17" t="s">
        <v>6</v>
      </c>
      <c r="P27" s="15" t="s">
        <v>10</v>
      </c>
      <c r="Q27" s="17" t="s">
        <v>11</v>
      </c>
    </row>
    <row r="28" spans="1:17" ht="41.25" customHeight="1" x14ac:dyDescent="0.25">
      <c r="A28" s="15">
        <v>25</v>
      </c>
      <c r="B28" s="17" t="s">
        <v>72</v>
      </c>
      <c r="C28" s="20" t="s">
        <v>154</v>
      </c>
      <c r="D28" s="17" t="s">
        <v>80</v>
      </c>
      <c r="E28" s="17" t="s">
        <v>73</v>
      </c>
      <c r="F28" s="15">
        <v>90247639</v>
      </c>
      <c r="G28" s="17" t="s">
        <v>115</v>
      </c>
      <c r="H28" s="17">
        <v>17</v>
      </c>
      <c r="I28" s="17">
        <v>10</v>
      </c>
      <c r="J28" s="15" t="s">
        <v>133</v>
      </c>
      <c r="K28" s="15" t="s">
        <v>159</v>
      </c>
      <c r="L28" s="17" t="s">
        <v>11</v>
      </c>
      <c r="M28" s="21" t="s">
        <v>9</v>
      </c>
      <c r="N28" s="15" t="s">
        <v>5</v>
      </c>
      <c r="O28" s="17" t="s">
        <v>6</v>
      </c>
      <c r="P28" s="15" t="s">
        <v>10</v>
      </c>
      <c r="Q28" s="17" t="s">
        <v>11</v>
      </c>
    </row>
    <row r="29" spans="1:17" ht="36" customHeight="1" x14ac:dyDescent="0.25">
      <c r="A29" s="15">
        <v>26</v>
      </c>
      <c r="B29" s="17" t="s">
        <v>36</v>
      </c>
      <c r="C29" s="20" t="s">
        <v>74</v>
      </c>
      <c r="D29" s="17" t="s">
        <v>166</v>
      </c>
      <c r="E29" s="17" t="s">
        <v>75</v>
      </c>
      <c r="F29" s="15">
        <v>26449827</v>
      </c>
      <c r="G29" s="17" t="s">
        <v>117</v>
      </c>
      <c r="H29" s="17">
        <v>5</v>
      </c>
      <c r="I29" s="17">
        <v>0.2</v>
      </c>
      <c r="J29" s="15" t="s">
        <v>133</v>
      </c>
      <c r="K29" s="15" t="s">
        <v>159</v>
      </c>
      <c r="L29" s="17" t="s">
        <v>11</v>
      </c>
      <c r="M29" s="21" t="s">
        <v>9</v>
      </c>
      <c r="N29" s="15" t="s">
        <v>5</v>
      </c>
      <c r="O29" s="17" t="s">
        <v>6</v>
      </c>
      <c r="P29" s="15" t="s">
        <v>10</v>
      </c>
      <c r="Q29" s="17" t="s">
        <v>11</v>
      </c>
    </row>
    <row r="30" spans="1:17" ht="56.25" customHeight="1" x14ac:dyDescent="0.25">
      <c r="A30" s="16">
        <v>27</v>
      </c>
      <c r="B30" s="17" t="s">
        <v>137</v>
      </c>
      <c r="C30" s="22" t="s">
        <v>97</v>
      </c>
      <c r="D30" s="14" t="s">
        <v>103</v>
      </c>
      <c r="E30" s="14" t="s">
        <v>105</v>
      </c>
      <c r="F30" s="13">
        <v>90745151</v>
      </c>
      <c r="G30" s="17" t="s">
        <v>117</v>
      </c>
      <c r="H30" s="17">
        <v>20</v>
      </c>
      <c r="I30" s="17">
        <v>8.4</v>
      </c>
      <c r="J30" s="15" t="s">
        <v>133</v>
      </c>
      <c r="K30" s="15" t="s">
        <v>159</v>
      </c>
      <c r="L30" s="17" t="s">
        <v>11</v>
      </c>
      <c r="M30" s="21" t="s">
        <v>163</v>
      </c>
      <c r="N30" s="13" t="s">
        <v>5</v>
      </c>
      <c r="O30" s="14" t="s">
        <v>6</v>
      </c>
      <c r="P30" s="13" t="s">
        <v>110</v>
      </c>
      <c r="Q30" s="17" t="s">
        <v>152</v>
      </c>
    </row>
    <row r="31" spans="1:17" ht="33" customHeight="1" x14ac:dyDescent="0.25">
      <c r="A31" s="16">
        <v>28</v>
      </c>
      <c r="B31" s="17" t="s">
        <v>138</v>
      </c>
      <c r="C31" s="22" t="s">
        <v>104</v>
      </c>
      <c r="D31" s="14" t="s">
        <v>127</v>
      </c>
      <c r="E31" s="14" t="s">
        <v>106</v>
      </c>
      <c r="F31" s="26" t="s">
        <v>170</v>
      </c>
      <c r="G31" s="14" t="s">
        <v>117</v>
      </c>
      <c r="H31" s="14">
        <v>5</v>
      </c>
      <c r="I31" s="14">
        <v>1.9</v>
      </c>
      <c r="J31" s="15" t="s">
        <v>133</v>
      </c>
      <c r="K31" s="15" t="s">
        <v>159</v>
      </c>
      <c r="L31" s="17" t="s">
        <v>11</v>
      </c>
      <c r="M31" s="21" t="s">
        <v>138</v>
      </c>
      <c r="N31" s="13" t="s">
        <v>30</v>
      </c>
      <c r="O31" s="14" t="s">
        <v>6</v>
      </c>
      <c r="P31" s="13" t="s">
        <v>111</v>
      </c>
      <c r="Q31" s="17" t="s">
        <v>100</v>
      </c>
    </row>
    <row r="32" spans="1:17" ht="23.25" x14ac:dyDescent="0.25">
      <c r="A32" s="16">
        <v>29</v>
      </c>
      <c r="B32" s="17" t="s">
        <v>138</v>
      </c>
      <c r="C32" s="22" t="s">
        <v>98</v>
      </c>
      <c r="D32" s="14" t="s">
        <v>128</v>
      </c>
      <c r="E32" s="14" t="s">
        <v>107</v>
      </c>
      <c r="F32" s="13">
        <v>71461230</v>
      </c>
      <c r="G32" s="14" t="s">
        <v>117</v>
      </c>
      <c r="H32" s="14">
        <v>17</v>
      </c>
      <c r="I32" s="14">
        <v>2.2999999999999998</v>
      </c>
      <c r="J32" s="15" t="s">
        <v>133</v>
      </c>
      <c r="K32" s="15" t="s">
        <v>159</v>
      </c>
      <c r="L32" s="17" t="s">
        <v>11</v>
      </c>
      <c r="M32" s="21" t="s">
        <v>138</v>
      </c>
      <c r="N32" s="13" t="s">
        <v>30</v>
      </c>
      <c r="O32" s="14" t="s">
        <v>6</v>
      </c>
      <c r="P32" s="13" t="s">
        <v>111</v>
      </c>
      <c r="Q32" s="17" t="s">
        <v>100</v>
      </c>
    </row>
    <row r="33" spans="1:17" ht="45.75" x14ac:dyDescent="0.25">
      <c r="A33" s="16">
        <v>30</v>
      </c>
      <c r="B33" s="17" t="s">
        <v>95</v>
      </c>
      <c r="C33" s="22" t="s">
        <v>99</v>
      </c>
      <c r="D33" s="14" t="s">
        <v>129</v>
      </c>
      <c r="E33" s="14" t="s">
        <v>108</v>
      </c>
      <c r="F33" s="13">
        <v>94381829</v>
      </c>
      <c r="G33" s="14" t="s">
        <v>117</v>
      </c>
      <c r="H33" s="14">
        <v>14</v>
      </c>
      <c r="I33" s="14">
        <v>5.6</v>
      </c>
      <c r="J33" s="15" t="s">
        <v>133</v>
      </c>
      <c r="K33" s="15" t="s">
        <v>159</v>
      </c>
      <c r="L33" s="17" t="s">
        <v>11</v>
      </c>
      <c r="M33" s="21" t="s">
        <v>164</v>
      </c>
      <c r="N33" s="13" t="s">
        <v>30</v>
      </c>
      <c r="O33" s="14" t="s">
        <v>6</v>
      </c>
      <c r="P33" s="13" t="s">
        <v>112</v>
      </c>
      <c r="Q33" s="17" t="s">
        <v>101</v>
      </c>
    </row>
    <row r="34" spans="1:17" ht="49.5" customHeight="1" thickBot="1" x14ac:dyDescent="0.3">
      <c r="A34" s="16">
        <v>31</v>
      </c>
      <c r="B34" s="30" t="s">
        <v>96</v>
      </c>
      <c r="C34" s="31" t="s">
        <v>151</v>
      </c>
      <c r="D34" s="32" t="s">
        <v>130</v>
      </c>
      <c r="E34" s="32" t="s">
        <v>109</v>
      </c>
      <c r="F34" s="33">
        <v>70700732</v>
      </c>
      <c r="G34" s="32" t="s">
        <v>115</v>
      </c>
      <c r="H34" s="32">
        <v>10</v>
      </c>
      <c r="I34" s="32">
        <v>2.4</v>
      </c>
      <c r="J34" s="34" t="s">
        <v>133</v>
      </c>
      <c r="K34" s="34" t="s">
        <v>159</v>
      </c>
      <c r="L34" s="30" t="s">
        <v>11</v>
      </c>
      <c r="M34" s="35" t="s">
        <v>165</v>
      </c>
      <c r="N34" s="33" t="s">
        <v>5</v>
      </c>
      <c r="O34" s="32" t="s">
        <v>6</v>
      </c>
      <c r="P34" s="33" t="s">
        <v>113</v>
      </c>
      <c r="Q34" s="30" t="s">
        <v>102</v>
      </c>
    </row>
    <row r="35" spans="1:17" ht="16.5" thickBot="1" x14ac:dyDescent="0.3">
      <c r="A35" s="29" t="e">
        <f>#REF!+1</f>
        <v>#REF!</v>
      </c>
      <c r="B35" s="36"/>
      <c r="C35" s="37"/>
      <c r="D35" s="38"/>
      <c r="E35" s="38"/>
      <c r="F35" s="39"/>
      <c r="G35" s="41" t="s">
        <v>173</v>
      </c>
      <c r="H35" s="42">
        <f>SUM(H4:H34)</f>
        <v>406.7</v>
      </c>
      <c r="I35" s="43">
        <f>SUM(I4:I34)</f>
        <v>75.600000000000009</v>
      </c>
      <c r="J35" s="38"/>
      <c r="K35" s="38"/>
      <c r="L35" s="38"/>
      <c r="M35" s="37"/>
      <c r="N35" s="39"/>
      <c r="O35" s="38"/>
      <c r="P35" s="39"/>
      <c r="Q35" s="40"/>
    </row>
    <row r="36" spans="1:17" x14ac:dyDescent="0.25">
      <c r="A36" s="8" t="e">
        <f t="shared" ref="A36:A56" si="0">A35+1</f>
        <v>#REF!</v>
      </c>
    </row>
    <row r="37" spans="1:17" x14ac:dyDescent="0.25">
      <c r="A37" s="8" t="e">
        <f t="shared" si="0"/>
        <v>#REF!</v>
      </c>
    </row>
    <row r="38" spans="1:17" x14ac:dyDescent="0.25">
      <c r="A38" s="8" t="e">
        <f t="shared" si="0"/>
        <v>#REF!</v>
      </c>
      <c r="D38" s="18"/>
    </row>
    <row r="39" spans="1:17" x14ac:dyDescent="0.25">
      <c r="A39" s="8" t="e">
        <f t="shared" si="0"/>
        <v>#REF!</v>
      </c>
    </row>
    <row r="40" spans="1:17" x14ac:dyDescent="0.25">
      <c r="A40" s="8" t="e">
        <f t="shared" si="0"/>
        <v>#REF!</v>
      </c>
    </row>
    <row r="41" spans="1:17" x14ac:dyDescent="0.25">
      <c r="A41" s="8" t="e">
        <f t="shared" si="0"/>
        <v>#REF!</v>
      </c>
    </row>
    <row r="42" spans="1:17" x14ac:dyDescent="0.25">
      <c r="A42" s="8" t="e">
        <f t="shared" si="0"/>
        <v>#REF!</v>
      </c>
    </row>
    <row r="43" spans="1:17" x14ac:dyDescent="0.25">
      <c r="A43" s="8" t="e">
        <f t="shared" si="0"/>
        <v>#REF!</v>
      </c>
    </row>
    <row r="44" spans="1:17" x14ac:dyDescent="0.25">
      <c r="A44" s="8" t="e">
        <f t="shared" si="0"/>
        <v>#REF!</v>
      </c>
    </row>
    <row r="45" spans="1:17" x14ac:dyDescent="0.25">
      <c r="A45" s="8" t="e">
        <f t="shared" si="0"/>
        <v>#REF!</v>
      </c>
    </row>
    <row r="46" spans="1:17" x14ac:dyDescent="0.25">
      <c r="A46" s="8" t="e">
        <f t="shared" si="0"/>
        <v>#REF!</v>
      </c>
    </row>
    <row r="47" spans="1:17" x14ac:dyDescent="0.25">
      <c r="A47" s="8" t="e">
        <f t="shared" si="0"/>
        <v>#REF!</v>
      </c>
    </row>
    <row r="48" spans="1:17" x14ac:dyDescent="0.25">
      <c r="A48" s="8" t="e">
        <f t="shared" si="0"/>
        <v>#REF!</v>
      </c>
    </row>
    <row r="49" spans="1:1" x14ac:dyDescent="0.25">
      <c r="A49" s="8" t="e">
        <f t="shared" si="0"/>
        <v>#REF!</v>
      </c>
    </row>
    <row r="50" spans="1:1" x14ac:dyDescent="0.25">
      <c r="A50" s="8" t="e">
        <f t="shared" si="0"/>
        <v>#REF!</v>
      </c>
    </row>
    <row r="51" spans="1:1" x14ac:dyDescent="0.25">
      <c r="A51" s="8" t="e">
        <f t="shared" si="0"/>
        <v>#REF!</v>
      </c>
    </row>
    <row r="52" spans="1:1" x14ac:dyDescent="0.25">
      <c r="A52" s="8" t="e">
        <f t="shared" si="0"/>
        <v>#REF!</v>
      </c>
    </row>
    <row r="53" spans="1:1" x14ac:dyDescent="0.25">
      <c r="A53" s="8" t="e">
        <f t="shared" si="0"/>
        <v>#REF!</v>
      </c>
    </row>
    <row r="54" spans="1:1" x14ac:dyDescent="0.25">
      <c r="A54" s="8" t="e">
        <f t="shared" si="0"/>
        <v>#REF!</v>
      </c>
    </row>
    <row r="55" spans="1:1" x14ac:dyDescent="0.25">
      <c r="A55" s="8" t="e">
        <f t="shared" si="0"/>
        <v>#REF!</v>
      </c>
    </row>
    <row r="56" spans="1:1" x14ac:dyDescent="0.25">
      <c r="A56" s="8" t="e">
        <f t="shared" si="0"/>
        <v>#REF!</v>
      </c>
    </row>
  </sheetData>
  <pageMargins left="0.25" right="0.25" top="0.75" bottom="0.75" header="0.3" footer="0.3"/>
  <pageSetup paperSize="8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O10" sqref="O10"/>
    </sheetView>
  </sheetViews>
  <sheetFormatPr defaultRowHeight="15" x14ac:dyDescent="0.25"/>
  <cols>
    <col min="2" max="2" width="15.85546875" customWidth="1"/>
    <col min="3" max="3" width="23.285156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H1" sqref="H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2018-12-06T08:08:06Z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99a274e9-8cdb-400b-ab09-e210bc25e986</vt:lpwstr>
  </property>
</Properties>
</file>